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sko\Desktop\НИ\МЕНЮ 1\Октябрь 20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J509" i="1" l="1"/>
  <c r="I509" i="1"/>
  <c r="I594" i="1" s="1"/>
  <c r="H509" i="1"/>
  <c r="H594" i="1" s="1"/>
  <c r="G509" i="1"/>
  <c r="G594" i="1" s="1"/>
  <c r="F509" i="1"/>
  <c r="F594" i="1" s="1"/>
  <c r="J594" i="1"/>
  <c r="L172" i="1"/>
  <c r="L479" i="1"/>
  <c r="L509" i="1"/>
  <c r="L123" i="1"/>
  <c r="L594" i="1"/>
  <c r="L410" i="1"/>
  <c r="L405" i="1"/>
  <c r="L88" i="1"/>
  <c r="L501" i="1"/>
  <c r="L69" i="1"/>
  <c r="L74" i="1"/>
  <c r="L46" i="1"/>
  <c r="L214" i="1"/>
  <c r="L249" i="1"/>
  <c r="L131" i="1"/>
  <c r="L101" i="1"/>
  <c r="L227" i="1"/>
  <c r="L257" i="1"/>
  <c r="L353" i="1"/>
  <c r="L383" i="1"/>
  <c r="L459" i="1"/>
  <c r="L333" i="1"/>
  <c r="L242" i="1"/>
  <c r="L237" i="1"/>
  <c r="L489" i="1"/>
  <c r="L494" i="1"/>
  <c r="L340" i="1"/>
  <c r="L573" i="1"/>
  <c r="L578" i="1"/>
  <c r="L81" i="1"/>
  <c r="L279" i="1"/>
  <c r="L284" i="1"/>
  <c r="L543" i="1"/>
  <c r="L466" i="1"/>
  <c r="L165" i="1"/>
  <c r="L382" i="1"/>
  <c r="L551" i="1"/>
  <c r="L521" i="1"/>
  <c r="L200" i="1"/>
  <c r="L195" i="1"/>
  <c r="L508" i="1"/>
  <c r="L425" i="1"/>
  <c r="L395" i="1"/>
  <c r="L452" i="1"/>
  <c r="L447" i="1"/>
  <c r="L17" i="1"/>
  <c r="L47" i="1"/>
  <c r="L207" i="1"/>
  <c r="L143" i="1"/>
  <c r="L173" i="1"/>
  <c r="L116" i="1"/>
  <c r="L111" i="1"/>
  <c r="L39" i="1"/>
  <c r="L153" i="1"/>
  <c r="L158" i="1"/>
  <c r="L89" i="1"/>
  <c r="L59" i="1"/>
  <c r="L363" i="1"/>
  <c r="L368" i="1"/>
  <c r="L215" i="1"/>
  <c r="L185" i="1"/>
  <c r="L550" i="1"/>
  <c r="L298" i="1"/>
  <c r="L375" i="1"/>
  <c r="L291" i="1"/>
  <c r="L341" i="1"/>
  <c r="L311" i="1"/>
  <c r="L321" i="1"/>
  <c r="L326" i="1"/>
  <c r="L299" i="1"/>
  <c r="L269" i="1"/>
  <c r="L27" i="1"/>
  <c r="L32" i="1"/>
  <c r="L467" i="1"/>
  <c r="L437" i="1"/>
  <c r="L417" i="1"/>
  <c r="L563" i="1"/>
  <c r="L593" i="1"/>
  <c r="L424" i="1"/>
  <c r="L130" i="1"/>
  <c r="L592" i="1"/>
  <c r="L536" i="1"/>
  <c r="L531" i="1"/>
  <c r="L256" i="1"/>
  <c r="L585" i="1"/>
</calcChain>
</file>

<file path=xl/sharedStrings.xml><?xml version="1.0" encoding="utf-8"?>
<sst xmlns="http://schemas.openxmlformats.org/spreadsheetml/2006/main" count="531" uniqueCount="62">
  <si>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</si>
  <si>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</si>
  <si>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</si>
  <si>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</si>
  <si>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</si>
  <si>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</si>
  <si>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</si>
  <si>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</si>
  <si>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</si>
  <si>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</si>
  <si>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</si>
  <si>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</si>
  <si>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</si>
  <si>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</si>
  <si>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</si>
  <si>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</si>
  <si>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</si>
  <si>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</si>
  <si>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</si>
  <si>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</si>
  <si>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</si>
  <si>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</si>
  <si>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</si>
  <si>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</si>
  <si>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</si>
  <si>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</si>
  <si>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</si>
  <si>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</si>
  <si>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</si>
  <si>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</si>
  <si>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</si>
  <si>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</si>
  <si>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</si>
  <si>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</si>
  <si>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</si>
  <si>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</si>
  <si>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</si>
  <si>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</si>
  <si>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</si>
  <si>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</si>
  <si>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</si>
  <si>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</si>
  <si>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</si>
  <si>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</si>
  <si>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</si>
  <si>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Бюджетное общеобразовательное учреждение Чувашской Республики «Чебоксарская начальная общеобразовательная школа для обучающихся с ограниченными возможностями здоровья №2» Министерства образования Чувашской Республики</t>
  </si>
  <si>
    <t>И.о. директора</t>
  </si>
  <si>
    <t>Михайлова  Н.И.</t>
  </si>
  <si>
    <t>творожное суфле с яблоками с соусом</t>
  </si>
  <si>
    <t>кофейный напиток с молоком</t>
  </si>
  <si>
    <t>пшеничный с маслом сливочным</t>
  </si>
  <si>
    <t>хлеб пшеничный с повидлом</t>
  </si>
  <si>
    <t>салат из моркови с яблоком</t>
  </si>
  <si>
    <t>суп гороховый с гренками со сметаной</t>
  </si>
  <si>
    <t>голубцы ленивые с отварным мясом со сметаной</t>
  </si>
  <si>
    <t>чай сладкий</t>
  </si>
  <si>
    <t>хлеб пшеничный</t>
  </si>
  <si>
    <t>70-10</t>
  </si>
  <si>
    <t>сыр порциями</t>
  </si>
  <si>
    <t xml:space="preserve">кисель </t>
  </si>
  <si>
    <t>4.0</t>
  </si>
  <si>
    <t>35.6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</si>
</sst>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68" activePane="bottomRight" state="frozen"/>
      <selection pane="topRight" activeCell="E1" sqref="E1"/>
      <selection pane="bottomLeft" activeCell="A6" sqref="A6"/>
      <selection pane="bottomRight" activeCell="L480" sqref="L4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45</v>
      </c>
      <c r="D1" s="67"/>
      <c r="E1" s="67"/>
      <c r="F1" s="13" t="s">
        <v>16</v>
      </c>
      <c r="G1" s="2" t="s">
        <v>17</v>
      </c>
      <c r="H1" s="68" t="s">
        <v>46</v>
      </c>
      <c r="I1" s="68"/>
      <c r="J1" s="68"/>
      <c r="K1" s="68"/>
    </row>
    <row r="2" spans="1:12" ht="18" x14ac:dyDescent="0.2">
      <c r="A2" s="43" t="s">
        <v>6</v>
      </c>
      <c r="C2" s="2"/>
      <c r="G2" s="2" t="s">
        <v>18</v>
      </c>
      <c r="H2" s="68" t="s">
        <v>47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20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4" t="s">
        <v>4</v>
      </c>
      <c r="D47" s="65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4" t="s">
        <v>4</v>
      </c>
      <c r="D89" s="65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4" t="s">
        <v>4</v>
      </c>
      <c r="D131" s="65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4" t="s">
        <v>4</v>
      </c>
      <c r="D173" s="65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4" t="s">
        <v>4</v>
      </c>
      <c r="D215" s="65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4" t="s">
        <v>4</v>
      </c>
      <c r="D257" s="65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4" t="s">
        <v>4</v>
      </c>
      <c r="D299" s="65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4" t="s">
        <v>4</v>
      </c>
      <c r="D341" s="65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4" t="s">
        <v>4</v>
      </c>
      <c r="D383" s="65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4" t="s">
        <v>4</v>
      </c>
      <c r="D425" s="65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4" t="s">
        <v>4</v>
      </c>
      <c r="D467" s="65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48</v>
      </c>
      <c r="F468" s="48">
        <v>200</v>
      </c>
      <c r="G468" s="48">
        <v>5</v>
      </c>
      <c r="H468" s="48">
        <v>6</v>
      </c>
      <c r="I468" s="48">
        <v>38</v>
      </c>
      <c r="J468" s="48">
        <v>260</v>
      </c>
      <c r="K468" s="49"/>
      <c r="L468" s="48" t="s">
        <v>61</v>
      </c>
    </row>
    <row r="469" spans="1:12" ht="15" x14ac:dyDescent="0.25">
      <c r="A469" s="25"/>
      <c r="B469" s="16"/>
      <c r="C469" s="11"/>
      <c r="D469" s="6"/>
      <c r="E469" s="50" t="s">
        <v>58</v>
      </c>
      <c r="F469" s="51">
        <v>15</v>
      </c>
      <c r="G469" s="51">
        <v>6</v>
      </c>
      <c r="H469" s="51">
        <v>6</v>
      </c>
      <c r="I469" s="51">
        <v>22</v>
      </c>
      <c r="J469" s="51">
        <v>86</v>
      </c>
      <c r="K469" s="52"/>
      <c r="L469" s="58"/>
    </row>
    <row r="470" spans="1:12" ht="15" x14ac:dyDescent="0.25">
      <c r="A470" s="25"/>
      <c r="B470" s="16"/>
      <c r="C470" s="11"/>
      <c r="D470" s="7" t="s">
        <v>22</v>
      </c>
      <c r="E470" s="50" t="s">
        <v>49</v>
      </c>
      <c r="F470" s="51">
        <v>200</v>
      </c>
      <c r="G470" s="51">
        <v>5</v>
      </c>
      <c r="H470" s="51">
        <v>5</v>
      </c>
      <c r="I470" s="51">
        <v>22</v>
      </c>
      <c r="J470" s="51">
        <v>151</v>
      </c>
      <c r="K470" s="52"/>
      <c r="L470" s="51">
        <v>5</v>
      </c>
    </row>
    <row r="471" spans="1:12" ht="15" x14ac:dyDescent="0.25">
      <c r="A471" s="25"/>
      <c r="B471" s="16"/>
      <c r="C471" s="11"/>
      <c r="D471" s="7" t="s">
        <v>23</v>
      </c>
      <c r="E471" s="50" t="s">
        <v>50</v>
      </c>
      <c r="F471" s="51" t="s">
        <v>57</v>
      </c>
      <c r="G471" s="51">
        <v>6</v>
      </c>
      <c r="H471" s="51">
        <v>6</v>
      </c>
      <c r="I471" s="51">
        <v>22</v>
      </c>
      <c r="J471" s="51">
        <v>287</v>
      </c>
      <c r="K471" s="52"/>
      <c r="L471" s="51">
        <v>13.6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415</v>
      </c>
      <c r="G475" s="21">
        <f t="shared" ref="G475" si="353">SUM(G468:G474)</f>
        <v>22</v>
      </c>
      <c r="H475" s="21">
        <f t="shared" ref="H475" si="354">SUM(H468:H474)</f>
        <v>23</v>
      </c>
      <c r="I475" s="21">
        <f t="shared" ref="I475" si="355">SUM(I468:I474)</f>
        <v>104</v>
      </c>
      <c r="J475" s="21">
        <f t="shared" ref="J475" si="356">SUM(J468:J474)</f>
        <v>784</v>
      </c>
      <c r="K475" s="27"/>
      <c r="L475" s="21">
        <f t="shared" ref="L475:L517" si="357">SUM(L468:L474)</f>
        <v>18.600000000000001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60"/>
      <c r="F477" s="60"/>
      <c r="G477" s="60"/>
      <c r="H477" s="60"/>
      <c r="I477" s="60"/>
      <c r="J477" s="60"/>
      <c r="K477" s="60"/>
      <c r="L477" s="60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52</v>
      </c>
      <c r="F480" s="51">
        <v>60</v>
      </c>
      <c r="G480" s="51">
        <v>1</v>
      </c>
      <c r="H480" s="51">
        <v>7</v>
      </c>
      <c r="I480" s="51">
        <v>6</v>
      </c>
      <c r="J480" s="51">
        <v>70</v>
      </c>
      <c r="K480" s="52"/>
      <c r="L480" s="58"/>
    </row>
    <row r="481" spans="1:12" ht="15" x14ac:dyDescent="0.25">
      <c r="A481" s="25"/>
      <c r="B481" s="16"/>
      <c r="C481" s="11"/>
      <c r="D481" s="7" t="s">
        <v>28</v>
      </c>
      <c r="E481" s="50" t="s">
        <v>53</v>
      </c>
      <c r="F481" s="51">
        <v>200</v>
      </c>
      <c r="G481" s="51">
        <v>3</v>
      </c>
      <c r="H481" s="51">
        <v>3</v>
      </c>
      <c r="I481" s="58"/>
      <c r="J481" s="51">
        <v>137</v>
      </c>
      <c r="K481" s="52"/>
      <c r="L481" s="51">
        <v>19.45</v>
      </c>
    </row>
    <row r="482" spans="1:12" ht="15" x14ac:dyDescent="0.25">
      <c r="A482" s="25"/>
      <c r="B482" s="16"/>
      <c r="C482" s="11"/>
      <c r="D482" s="7" t="s">
        <v>29</v>
      </c>
      <c r="E482" s="50" t="s">
        <v>54</v>
      </c>
      <c r="F482" s="51">
        <v>220</v>
      </c>
      <c r="G482" s="51">
        <v>14.6</v>
      </c>
      <c r="H482" s="51">
        <v>14.6</v>
      </c>
      <c r="I482" s="51">
        <v>19</v>
      </c>
      <c r="J482" s="51">
        <v>296</v>
      </c>
      <c r="K482" s="52"/>
      <c r="L482" s="51">
        <v>49.6</v>
      </c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55</v>
      </c>
      <c r="F484" s="51">
        <v>200</v>
      </c>
      <c r="G484" s="51">
        <v>0</v>
      </c>
      <c r="H484" s="51">
        <v>0</v>
      </c>
      <c r="I484" s="51">
        <v>13</v>
      </c>
      <c r="J484" s="51">
        <v>61.4</v>
      </c>
      <c r="K484" s="52"/>
      <c r="L484" s="58"/>
    </row>
    <row r="485" spans="1:12" ht="15" x14ac:dyDescent="0.25">
      <c r="A485" s="25"/>
      <c r="B485" s="16"/>
      <c r="C485" s="11"/>
      <c r="D485" s="7" t="s">
        <v>32</v>
      </c>
      <c r="E485" s="50" t="s">
        <v>56</v>
      </c>
      <c r="F485" s="51">
        <v>80</v>
      </c>
      <c r="G485" s="51">
        <v>1.8</v>
      </c>
      <c r="H485" s="51">
        <v>0.1</v>
      </c>
      <c r="I485" s="51">
        <v>34.6</v>
      </c>
      <c r="J485" s="51">
        <v>14.8</v>
      </c>
      <c r="K485" s="52"/>
      <c r="L485" s="51">
        <v>3.54</v>
      </c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760</v>
      </c>
      <c r="G489" s="21">
        <f t="shared" ref="G489" si="363">SUM(G480:G488)</f>
        <v>20.400000000000002</v>
      </c>
      <c r="H489" s="21">
        <f t="shared" ref="H489" si="364">SUM(H480:H488)</f>
        <v>24.700000000000003</v>
      </c>
      <c r="I489" s="21">
        <f t="shared" ref="I489" si="365">SUM(I480:I488)</f>
        <v>72.599999999999994</v>
      </c>
      <c r="J489" s="21">
        <f t="shared" ref="J489" si="366">SUM(J480:J488)</f>
        <v>579.19999999999993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51</v>
      </c>
      <c r="F490" s="51">
        <v>40</v>
      </c>
      <c r="G490" s="51">
        <v>1</v>
      </c>
      <c r="H490" s="51">
        <v>6</v>
      </c>
      <c r="I490" s="51">
        <v>22</v>
      </c>
      <c r="J490" s="51">
        <v>72</v>
      </c>
      <c r="K490" s="52"/>
      <c r="L490" s="59"/>
    </row>
    <row r="491" spans="1:12" ht="15" x14ac:dyDescent="0.25">
      <c r="A491" s="25"/>
      <c r="B491" s="16"/>
      <c r="C491" s="11"/>
      <c r="D491" s="12" t="s">
        <v>31</v>
      </c>
      <c r="E491" s="50" t="s">
        <v>59</v>
      </c>
      <c r="F491" s="51">
        <v>200</v>
      </c>
      <c r="G491" s="51">
        <v>0</v>
      </c>
      <c r="H491" s="51">
        <v>0</v>
      </c>
      <c r="I491" s="51">
        <v>22</v>
      </c>
      <c r="J491" s="51">
        <v>61</v>
      </c>
      <c r="K491" s="52"/>
      <c r="L491" s="51" t="s">
        <v>60</v>
      </c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240</v>
      </c>
      <c r="G494" s="21">
        <f>SUM(G490:G493)</f>
        <v>1</v>
      </c>
      <c r="H494" s="21">
        <f>SUM(H490:H493)</f>
        <v>6</v>
      </c>
      <c r="I494" s="21">
        <f>SUM(I490:I493)</f>
        <v>44</v>
      </c>
      <c r="J494" s="21">
        <f>SUM(J490:J493)</f>
        <v>133</v>
      </c>
      <c r="K494" s="27"/>
      <c r="L494" s="21">
        <f t="shared" ref="L494" ca="1" si="368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9">SUM(G495:G500)</f>
        <v>0</v>
      </c>
      <c r="H501" s="21">
        <f t="shared" ref="H501" si="370">SUM(H495:H500)</f>
        <v>0</v>
      </c>
      <c r="I501" s="21">
        <f t="shared" ref="I501" si="371">SUM(I495:I500)</f>
        <v>0</v>
      </c>
      <c r="J501" s="21">
        <f t="shared" ref="J501" si="372">SUM(J495:J500)</f>
        <v>0</v>
      </c>
      <c r="K501" s="27"/>
      <c r="L501" s="21">
        <f t="shared" ref="L501" ca="1" si="373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4">SUM(G502:G507)</f>
        <v>0</v>
      </c>
      <c r="H508" s="21">
        <f t="shared" ref="H508" si="375">SUM(H502:H507)</f>
        <v>0</v>
      </c>
      <c r="I508" s="21">
        <f t="shared" ref="I508" si="376">SUM(I502:I507)</f>
        <v>0</v>
      </c>
      <c r="J508" s="21">
        <f t="shared" ref="J508" si="377">SUM(J502:J507)</f>
        <v>0</v>
      </c>
      <c r="K508" s="27"/>
      <c r="L508" s="21">
        <f t="shared" ref="L508" ca="1" si="378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4" t="s">
        <v>4</v>
      </c>
      <c r="D509" s="65"/>
      <c r="E509" s="33"/>
      <c r="F509" s="34">
        <f>F475+F479+F489+F494+F501+F508</f>
        <v>1415</v>
      </c>
      <c r="G509" s="34">
        <f t="shared" ref="G509" si="379">G475+G479+G489+G494+G501+G508</f>
        <v>43.400000000000006</v>
      </c>
      <c r="H509" s="34">
        <f t="shared" ref="H509" si="380">H475+H479+H489+H494+H501+H508</f>
        <v>53.7</v>
      </c>
      <c r="I509" s="34">
        <f t="shared" ref="I509" si="381">I475+I479+I489+I494+I501+I508</f>
        <v>220.6</v>
      </c>
      <c r="J509" s="34">
        <f t="shared" ref="J509" si="382">J475+J479+J489+J494+J501+J508</f>
        <v>1496.1999999999998</v>
      </c>
      <c r="K509" s="35"/>
      <c r="L509" s="34">
        <f t="shared" ref="L509" ca="1" si="383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4">SUM(G510:G516)</f>
        <v>0</v>
      </c>
      <c r="H517" s="21">
        <f t="shared" ref="H517" si="385">SUM(H510:H516)</f>
        <v>0</v>
      </c>
      <c r="I517" s="21">
        <f t="shared" ref="I517" si="386">SUM(I510:I516)</f>
        <v>0</v>
      </c>
      <c r="J517" s="21">
        <f t="shared" ref="J517" si="387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8">SUM(G518:G520)</f>
        <v>0</v>
      </c>
      <c r="H521" s="21">
        <f t="shared" ref="H521" si="389">SUM(H518:H520)</f>
        <v>0</v>
      </c>
      <c r="I521" s="21">
        <f t="shared" ref="I521" si="390">SUM(I518:I520)</f>
        <v>0</v>
      </c>
      <c r="J521" s="21">
        <f t="shared" ref="J521" si="391">SUM(J518:J520)</f>
        <v>0</v>
      </c>
      <c r="K521" s="27"/>
      <c r="L521" s="21">
        <f t="shared" ref="L521" ca="1" si="392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3">SUM(G522:G530)</f>
        <v>0</v>
      </c>
      <c r="H531" s="21">
        <f t="shared" ref="H531" si="394">SUM(H522:H530)</f>
        <v>0</v>
      </c>
      <c r="I531" s="21">
        <f t="shared" ref="I531" si="395">SUM(I522:I530)</f>
        <v>0</v>
      </c>
      <c r="J531" s="21">
        <f t="shared" ref="J531" si="396">SUM(J522:J530)</f>
        <v>0</v>
      </c>
      <c r="K531" s="27"/>
      <c r="L531" s="21">
        <f t="shared" ref="L531" ca="1" si="397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8">SUM(G532:G535)</f>
        <v>0</v>
      </c>
      <c r="H536" s="21">
        <f t="shared" ref="H536" si="399">SUM(H532:H535)</f>
        <v>0</v>
      </c>
      <c r="I536" s="21">
        <f t="shared" ref="I536" si="400">SUM(I532:I535)</f>
        <v>0</v>
      </c>
      <c r="J536" s="21">
        <f t="shared" ref="J536" si="401">SUM(J532:J535)</f>
        <v>0</v>
      </c>
      <c r="K536" s="27"/>
      <c r="L536" s="21">
        <f t="shared" ref="L536" ca="1" si="402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3">SUM(G537:G542)</f>
        <v>0</v>
      </c>
      <c r="H543" s="21">
        <f t="shared" ref="H543" si="404">SUM(H537:H542)</f>
        <v>0</v>
      </c>
      <c r="I543" s="21">
        <f t="shared" ref="I543" si="405">SUM(I537:I542)</f>
        <v>0</v>
      </c>
      <c r="J543" s="21">
        <f t="shared" ref="J543" si="406">SUM(J537:J542)</f>
        <v>0</v>
      </c>
      <c r="K543" s="27"/>
      <c r="L543" s="21">
        <f t="shared" ref="L543" ca="1" si="407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8">SUM(G544:G549)</f>
        <v>0</v>
      </c>
      <c r="H550" s="21">
        <f t="shared" ref="H550" si="409">SUM(H544:H549)</f>
        <v>0</v>
      </c>
      <c r="I550" s="21">
        <f t="shared" ref="I550" si="410">SUM(I544:I549)</f>
        <v>0</v>
      </c>
      <c r="J550" s="21">
        <f t="shared" ref="J550" si="411">SUM(J544:J549)</f>
        <v>0</v>
      </c>
      <c r="K550" s="27"/>
      <c r="L550" s="21">
        <f t="shared" ref="L550" ca="1" si="412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4" t="s">
        <v>4</v>
      </c>
      <c r="D551" s="65"/>
      <c r="E551" s="33"/>
      <c r="F551" s="34">
        <f>F517+F521+F531+F536+F543+F550</f>
        <v>0</v>
      </c>
      <c r="G551" s="34">
        <f t="shared" ref="G551" si="413">G517+G521+G531+G536+G543+G550</f>
        <v>0</v>
      </c>
      <c r="H551" s="34">
        <f t="shared" ref="H551" si="414">H517+H521+H531+H536+H543+H550</f>
        <v>0</v>
      </c>
      <c r="I551" s="34">
        <f t="shared" ref="I551" si="415">I517+I521+I531+I536+I543+I550</f>
        <v>0</v>
      </c>
      <c r="J551" s="34">
        <f t="shared" ref="J551" si="416">J517+J521+J531+J536+J543+J550</f>
        <v>0</v>
      </c>
      <c r="K551" s="35"/>
      <c r="L551" s="34">
        <f t="shared" ref="L551" ca="1" si="417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8">SUM(G552:G558)</f>
        <v>0</v>
      </c>
      <c r="H559" s="21">
        <f t="shared" ref="H559" si="419">SUM(H552:H558)</f>
        <v>0</v>
      </c>
      <c r="I559" s="21">
        <f t="shared" ref="I559" si="420">SUM(I552:I558)</f>
        <v>0</v>
      </c>
      <c r="J559" s="21">
        <f t="shared" ref="J559" si="421">SUM(J552:J558)</f>
        <v>0</v>
      </c>
      <c r="K559" s="27"/>
      <c r="L559" s="21">
        <f t="shared" ref="L559" si="422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3">SUM(G560:G562)</f>
        <v>0</v>
      </c>
      <c r="H563" s="21">
        <f t="shared" ref="H563" si="424">SUM(H560:H562)</f>
        <v>0</v>
      </c>
      <c r="I563" s="21">
        <f t="shared" ref="I563" si="425">SUM(I560:I562)</f>
        <v>0</v>
      </c>
      <c r="J563" s="21">
        <f t="shared" ref="J563" si="426">SUM(J560:J562)</f>
        <v>0</v>
      </c>
      <c r="K563" s="27"/>
      <c r="L563" s="21">
        <f t="shared" ref="L563" ca="1" si="427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8">SUM(G564:G572)</f>
        <v>0</v>
      </c>
      <c r="H573" s="21">
        <f t="shared" ref="H573" si="429">SUM(H564:H572)</f>
        <v>0</v>
      </c>
      <c r="I573" s="21">
        <f t="shared" ref="I573" si="430">SUM(I564:I572)</f>
        <v>0</v>
      </c>
      <c r="J573" s="21">
        <f t="shared" ref="J573" si="431">SUM(J564:J572)</f>
        <v>0</v>
      </c>
      <c r="K573" s="27"/>
      <c r="L573" s="21">
        <f t="shared" ref="L573" ca="1" si="432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3">SUM(G574:G577)</f>
        <v>0</v>
      </c>
      <c r="H578" s="21">
        <f t="shared" ref="H578" si="434">SUM(H574:H577)</f>
        <v>0</v>
      </c>
      <c r="I578" s="21">
        <f t="shared" ref="I578" si="435">SUM(I574:I577)</f>
        <v>0</v>
      </c>
      <c r="J578" s="21">
        <f t="shared" ref="J578" si="436">SUM(J574:J577)</f>
        <v>0</v>
      </c>
      <c r="K578" s="27"/>
      <c r="L578" s="21">
        <f t="shared" ref="L578" ca="1" si="437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8">SUM(G579:G584)</f>
        <v>0</v>
      </c>
      <c r="H585" s="21">
        <f t="shared" ref="H585" si="439">SUM(H579:H584)</f>
        <v>0</v>
      </c>
      <c r="I585" s="21">
        <f t="shared" ref="I585" si="440">SUM(I579:I584)</f>
        <v>0</v>
      </c>
      <c r="J585" s="21">
        <f t="shared" ref="J585" si="441">SUM(J579:J584)</f>
        <v>0</v>
      </c>
      <c r="K585" s="27"/>
      <c r="L585" s="21">
        <f t="shared" ref="L585" ca="1" si="442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3">SUM(G586:G591)</f>
        <v>0</v>
      </c>
      <c r="H592" s="21">
        <f t="shared" ref="H592" si="444">SUM(H586:H591)</f>
        <v>0</v>
      </c>
      <c r="I592" s="21">
        <f t="shared" ref="I592" si="445">SUM(I586:I591)</f>
        <v>0</v>
      </c>
      <c r="J592" s="21">
        <f t="shared" ref="J592" si="446">SUM(J586:J591)</f>
        <v>0</v>
      </c>
      <c r="K592" s="27"/>
      <c r="L592" s="21">
        <f t="shared" ref="L592" ca="1" si="447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1" t="s">
        <v>4</v>
      </c>
      <c r="D593" s="62"/>
      <c r="E593" s="39"/>
      <c r="F593" s="40">
        <f>F559+F563+F573+F578+F585+F592</f>
        <v>0</v>
      </c>
      <c r="G593" s="40">
        <f t="shared" ref="G593" si="448">G559+G563+G573+G578+G585+G592</f>
        <v>0</v>
      </c>
      <c r="H593" s="40">
        <f t="shared" ref="H593" si="449">H559+H563+H573+H578+H585+H592</f>
        <v>0</v>
      </c>
      <c r="I593" s="40">
        <f t="shared" ref="I593" si="450">I559+I563+I573+I578+I585+I592</f>
        <v>0</v>
      </c>
      <c r="J593" s="40">
        <f t="shared" ref="J593" si="451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3" t="s">
        <v>5</v>
      </c>
      <c r="D594" s="63"/>
      <c r="E594" s="6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1415</v>
      </c>
      <c r="G594" s="42">
        <f t="shared" ref="G594:L594" si="452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43.400000000000006</v>
      </c>
      <c r="H594" s="42">
        <f t="shared" si="452"/>
        <v>53.7</v>
      </c>
      <c r="I594" s="42">
        <f t="shared" si="452"/>
        <v>220.6</v>
      </c>
      <c r="J594" s="42">
        <f t="shared" si="452"/>
        <v>1496.1999999999998</v>
      </c>
      <c r="K594" s="42"/>
      <c r="L594" s="42" t="e">
        <f t="shared" ca="1" si="452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Сад 2</cp:lastModifiedBy>
  <dcterms:created xsi:type="dcterms:W3CDTF">2022-05-16T14:23:56Z</dcterms:created>
  <dcterms:modified xsi:type="dcterms:W3CDTF">2023-10-23T12:04:22Z</dcterms:modified>
</cp:coreProperties>
</file>